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4" i="1"/>
  <c r="G32" i="1"/>
  <c r="I32" i="1" s="1"/>
  <c r="H31" i="1"/>
  <c r="G31" i="1"/>
  <c r="I29" i="1"/>
  <c r="I28" i="1"/>
  <c r="I27" i="1"/>
  <c r="H26" i="1"/>
  <c r="I26" i="1" s="1"/>
  <c r="I22" i="1"/>
  <c r="I21" i="1"/>
  <c r="I20" i="1"/>
  <c r="G19" i="1"/>
  <c r="I19" i="1" s="1"/>
  <c r="H18" i="1"/>
  <c r="F18" i="1"/>
  <c r="F24" i="1" s="1"/>
  <c r="E18" i="1"/>
  <c r="I16" i="1"/>
  <c r="I15" i="1"/>
  <c r="I14" i="1"/>
  <c r="H13" i="1"/>
  <c r="H24" i="1" s="1"/>
  <c r="H37" i="1" s="1"/>
  <c r="G13" i="1"/>
  <c r="E13" i="1"/>
  <c r="E24" i="1" s="1"/>
  <c r="I11" i="1"/>
  <c r="D3" i="1"/>
  <c r="E37" i="1" l="1"/>
  <c r="I13" i="1"/>
  <c r="G18" i="1"/>
  <c r="G24" i="1" s="1"/>
  <c r="G33" i="1" l="1"/>
  <c r="F33" i="1" s="1"/>
  <c r="I24" i="1"/>
  <c r="L24" i="1" s="1"/>
  <c r="G37" i="1"/>
  <c r="I18" i="1"/>
  <c r="I33" i="1" l="1"/>
  <c r="F31" i="1"/>
  <c r="I31" i="1" l="1"/>
  <c r="F37" i="1"/>
  <c r="I37" i="1" s="1"/>
  <c r="L37" i="1" s="1"/>
</calcChain>
</file>

<file path=xl/comments1.xml><?xml version="1.0" encoding="utf-8"?>
<comments xmlns="http://schemas.openxmlformats.org/spreadsheetml/2006/main">
  <authors>
    <author>RVG VMA</author>
  </authors>
  <commentList>
    <comment ref="F33" author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<sst xmlns="http://schemas.openxmlformats.org/spreadsheetml/2006/main" count="36" uniqueCount="30">
  <si>
    <t>Estado de Variación en la Hacienda Pública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</si>
  <si>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</si>
  <si>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</si>
  <si>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</si>
  <si>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</si>
  <si>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</si>
  <si>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</si>
  <si>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</si>
  <si>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</si>
  <si>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</si>
  <si>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</si>
  <si>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</si>
  <si>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</si>
  <si>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</si>
  <si>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</si>
  <si>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</si>
  <si>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</si>
  <si>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</si>
  <si>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Variaciones de la Hacienda Pública/Patrimonio Neto del Ejercicio 2017</t>
  </si>
  <si>
    <t>Bajo protesta de decir verdad declaramos que los Estados Financieros y sus Notas son razonablemente correctos y responsabilidad del emisor</t>
  </si>
  <si>
    <t>Del 1 de abril  al 30 de junio de 2021</t>
  </si>
  <si>
    <t>Patrimonio Neto Inicial Ajustado del Ejercicio 2020</t>
  </si>
  <si>
    <t>Hacienda Pública/Patrimonio Neto Final del Ejercicio 2020</t>
  </si>
  <si>
    <t>Cambios en la Hacienda Pública/Patrimonio Neto del Ejercicio 2020</t>
  </si>
  <si>
    <t>Saldo Neto en la Hacienda Pública / Patrimonio 2021</t>
  </si>
  <si>
    <t>C.P. MARIBEL DOMÍNGUEZ SALGADO</t>
  </si>
  <si>
    <t>C. RAMÓN SÁNCHEZ SILVA</t>
  </si>
  <si>
    <t>Encargada de la Subdirección de Servicios Administrativos</t>
  </si>
  <si>
    <t>Encargado del Departamento de Recursos Finanacieros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</si>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</sst>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5" xfId="0" applyNumberFormat="1" applyFont="1" applyFill="1" applyBorder="1" applyAlignment="1">
      <alignment vertical="top" wrapText="1"/>
    </xf>
    <xf numFmtId="166" fontId="6" fillId="2" borderId="6" xfId="0" applyNumberFormat="1" applyFont="1" applyFill="1" applyBorder="1" applyAlignment="1" applyProtection="1">
      <alignment horizontal="right" vertical="top"/>
      <protection locked="0"/>
    </xf>
    <xf numFmtId="166" fontId="6" fillId="2" borderId="6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6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167" fontId="6" fillId="0" borderId="7" xfId="0" applyNumberFormat="1" applyFont="1" applyFill="1" applyBorder="1" applyAlignment="1">
      <alignment horizontal="right" vertical="top"/>
    </xf>
    <xf numFmtId="166" fontId="4" fillId="2" borderId="8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Fill="1"/>
    <xf numFmtId="168" fontId="3" fillId="0" borderId="0" xfId="0" applyNumberFormat="1" applyFont="1" applyFill="1"/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Border="1"/>
    <xf numFmtId="167" fontId="3" fillId="0" borderId="0" xfId="0" applyNumberFormat="1" applyFont="1"/>
    <xf numFmtId="43" fontId="8" fillId="2" borderId="0" xfId="1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6" fillId="2" borderId="1" xfId="3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>
        <row r="2">
          <cell r="C2" t="str">
            <v>Estado de Actividades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3" zoomScaleNormal="100" workbookViewId="0">
      <pane xSplit="4" ySplit="5" topLeftCell="E14" activePane="bottomRight" state="frozen"/>
      <selection activeCell="A3" sqref="A3"/>
      <selection pane="topRight" activeCell="E3" sqref="E3"/>
      <selection pane="bottomLeft" activeCell="A8" sqref="A8"/>
      <selection pane="bottomRight" activeCell="E41" sqref="E41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4" width="11.42578125" style="40"/>
    <col min="15" max="16384" width="11.42578125" style="3"/>
  </cols>
  <sheetData>
    <row r="1" spans="1:12" x14ac:dyDescent="0.15">
      <c r="B1" s="1"/>
      <c r="C1" s="2"/>
      <c r="D1" s="1"/>
      <c r="E1" s="1"/>
      <c r="F1" s="1"/>
      <c r="G1" s="1"/>
      <c r="H1" s="1"/>
      <c r="I1" s="1"/>
      <c r="J1" s="1"/>
    </row>
    <row r="2" spans="1:12" x14ac:dyDescent="0.15">
      <c r="A2" s="43"/>
      <c r="B2" s="1"/>
      <c r="C2" s="4"/>
      <c r="D2" s="57"/>
      <c r="E2" s="57"/>
      <c r="F2" s="57"/>
      <c r="G2" s="57"/>
      <c r="H2" s="57"/>
      <c r="I2" s="4"/>
      <c r="J2" s="4"/>
    </row>
    <row r="3" spans="1:12" x14ac:dyDescent="0.15">
      <c r="B3" s="1"/>
      <c r="C3" s="4"/>
      <c r="D3" s="57" t="str">
        <f>+[1]ACTIV!C2</f>
        <v>Estado de Actividades</v>
      </c>
      <c r="E3" s="57"/>
      <c r="F3" s="57"/>
      <c r="G3" s="57"/>
      <c r="H3" s="57"/>
      <c r="I3" s="4"/>
      <c r="J3" s="4"/>
      <c r="L3" s="3"/>
    </row>
    <row r="4" spans="1:12" x14ac:dyDescent="0.15">
      <c r="C4" s="4"/>
      <c r="D4" s="57" t="s">
        <v>0</v>
      </c>
      <c r="E4" s="57"/>
      <c r="F4" s="57"/>
      <c r="G4" s="57"/>
      <c r="H4" s="57"/>
      <c r="I4" s="4"/>
      <c r="J4" s="4"/>
      <c r="L4" s="3"/>
    </row>
    <row r="5" spans="1:12" x14ac:dyDescent="0.15">
      <c r="C5" s="4"/>
      <c r="D5" s="58" t="s">
        <v>20</v>
      </c>
      <c r="E5" s="58"/>
      <c r="F5" s="58"/>
      <c r="G5" s="58"/>
      <c r="H5" s="58"/>
      <c r="I5" s="4"/>
      <c r="J5" s="4"/>
      <c r="L5" s="3"/>
    </row>
    <row r="6" spans="1:12" x14ac:dyDescent="0.15">
      <c r="C6" s="4"/>
      <c r="D6" s="57" t="s">
        <v>1</v>
      </c>
      <c r="E6" s="57"/>
      <c r="F6" s="57"/>
      <c r="G6" s="57"/>
      <c r="H6" s="57"/>
      <c r="I6" s="4"/>
      <c r="J6" s="4"/>
      <c r="L6" s="3"/>
    </row>
    <row r="7" spans="1:12" ht="14.25" thickBot="1" x14ac:dyDescent="0.2">
      <c r="B7" s="5"/>
      <c r="C7" s="5"/>
      <c r="D7" s="5"/>
      <c r="E7" s="5"/>
      <c r="F7" s="5"/>
      <c r="G7" s="5"/>
      <c r="H7" s="5"/>
      <c r="I7" s="5"/>
      <c r="J7" s="5"/>
      <c r="L7" s="3"/>
    </row>
    <row r="8" spans="1:12" ht="45.75" thickBot="1" x14ac:dyDescent="0.2">
      <c r="B8" s="59"/>
      <c r="C8" s="53" t="s">
        <v>2</v>
      </c>
      <c r="D8" s="53"/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7"/>
      <c r="L8" s="3"/>
    </row>
    <row r="9" spans="1:12" x14ac:dyDescent="0.15">
      <c r="B9" s="60"/>
      <c r="C9" s="8"/>
      <c r="D9" s="8"/>
      <c r="E9" s="8"/>
      <c r="F9" s="8"/>
      <c r="G9" s="8"/>
      <c r="H9" s="8"/>
      <c r="I9" s="8"/>
      <c r="J9" s="9"/>
      <c r="L9" s="3"/>
    </row>
    <row r="10" spans="1:12" x14ac:dyDescent="0.15">
      <c r="B10" s="61"/>
      <c r="C10" s="10"/>
      <c r="D10" s="11"/>
      <c r="E10" s="12"/>
      <c r="F10" s="13"/>
      <c r="G10" s="14"/>
      <c r="H10" s="15"/>
      <c r="I10" s="16"/>
      <c r="J10" s="17"/>
      <c r="L10" s="3"/>
    </row>
    <row r="11" spans="1:12" ht="14.25" thickBot="1" x14ac:dyDescent="0.2">
      <c r="B11" s="62"/>
      <c r="C11" s="54" t="s">
        <v>8</v>
      </c>
      <c r="D11" s="54"/>
      <c r="E11" s="18">
        <v>0</v>
      </c>
      <c r="F11" s="18">
        <v>0</v>
      </c>
      <c r="G11" s="18">
        <v>0</v>
      </c>
      <c r="H11" s="18">
        <v>0</v>
      </c>
      <c r="I11" s="19">
        <f>SUM(E11:H11)</f>
        <v>0</v>
      </c>
      <c r="J11" s="17"/>
      <c r="L11" s="3"/>
    </row>
    <row r="12" spans="1:12" x14ac:dyDescent="0.15">
      <c r="B12" s="62"/>
      <c r="C12" s="42"/>
      <c r="D12" s="20"/>
      <c r="E12" s="21"/>
      <c r="F12" s="21"/>
      <c r="G12" s="21"/>
      <c r="H12" s="21"/>
      <c r="I12" s="21"/>
      <c r="J12" s="17"/>
      <c r="L12" s="3"/>
    </row>
    <row r="13" spans="1:12" x14ac:dyDescent="0.15">
      <c r="B13" s="62"/>
      <c r="C13" s="51" t="s">
        <v>21</v>
      </c>
      <c r="D13" s="51"/>
      <c r="E13" s="22">
        <f>E14+E15+E16</f>
        <v>49670.2</v>
      </c>
      <c r="F13" s="22">
        <v>0</v>
      </c>
      <c r="G13" s="22">
        <f>G14+G15+G16</f>
        <v>0</v>
      </c>
      <c r="H13" s="22">
        <f>H14+H15+H16</f>
        <v>0</v>
      </c>
      <c r="I13" s="22">
        <f>SUM(E13:H13)</f>
        <v>49670.2</v>
      </c>
      <c r="J13" s="17"/>
      <c r="L13" s="3"/>
    </row>
    <row r="14" spans="1:12" x14ac:dyDescent="0.15">
      <c r="B14" s="61"/>
      <c r="C14" s="47" t="s">
        <v>9</v>
      </c>
      <c r="D14" s="47"/>
      <c r="E14" s="23">
        <v>49670.2</v>
      </c>
      <c r="F14" s="23">
        <v>0</v>
      </c>
      <c r="G14" s="23">
        <v>0</v>
      </c>
      <c r="H14" s="23">
        <v>0</v>
      </c>
      <c r="I14" s="23">
        <f>SUM(E14:H14)</f>
        <v>49670.2</v>
      </c>
      <c r="J14" s="17"/>
      <c r="L14" s="3"/>
    </row>
    <row r="15" spans="1:12" x14ac:dyDescent="0.15">
      <c r="B15" s="61"/>
      <c r="C15" s="47" t="s">
        <v>10</v>
      </c>
      <c r="D15" s="47"/>
      <c r="E15" s="23">
        <v>0</v>
      </c>
      <c r="F15" s="23">
        <v>0</v>
      </c>
      <c r="G15" s="23">
        <v>0</v>
      </c>
      <c r="H15" s="23">
        <v>0</v>
      </c>
      <c r="I15" s="23">
        <f>SUM(E15:H15)</f>
        <v>0</v>
      </c>
      <c r="J15" s="17"/>
      <c r="L15" s="3"/>
    </row>
    <row r="16" spans="1:12" x14ac:dyDescent="0.15">
      <c r="B16" s="61"/>
      <c r="C16" s="47" t="s">
        <v>11</v>
      </c>
      <c r="D16" s="47"/>
      <c r="E16" s="23">
        <v>0</v>
      </c>
      <c r="F16" s="23">
        <v>0</v>
      </c>
      <c r="G16" s="23">
        <v>0</v>
      </c>
      <c r="H16" s="23">
        <v>0</v>
      </c>
      <c r="I16" s="23">
        <f>SUM(E16:H16)</f>
        <v>0</v>
      </c>
      <c r="J16" s="17"/>
      <c r="L16" s="3"/>
    </row>
    <row r="17" spans="2:14" x14ac:dyDescent="0.15">
      <c r="B17" s="62"/>
      <c r="C17" s="42"/>
      <c r="D17" s="20"/>
      <c r="E17" s="24"/>
      <c r="F17" s="24"/>
      <c r="G17" s="24"/>
      <c r="H17" s="21"/>
      <c r="I17" s="21"/>
      <c r="J17" s="17"/>
      <c r="L17" s="3"/>
    </row>
    <row r="18" spans="2:14" x14ac:dyDescent="0.15">
      <c r="B18" s="62"/>
      <c r="C18" s="51" t="s">
        <v>12</v>
      </c>
      <c r="D18" s="51"/>
      <c r="E18" s="22">
        <f>SUM(E20:E22)</f>
        <v>0</v>
      </c>
      <c r="F18" s="22">
        <f>SUM(F20:F22)</f>
        <v>141570.20000000001</v>
      </c>
      <c r="G18" s="22">
        <f>+G19</f>
        <v>0</v>
      </c>
      <c r="H18" s="22">
        <f>SUM(H19:H22)</f>
        <v>8080.1</v>
      </c>
      <c r="I18" s="22">
        <f>SUM(E18:H18)</f>
        <v>149650.30000000002</v>
      </c>
      <c r="J18" s="17"/>
      <c r="L18" s="3"/>
    </row>
    <row r="19" spans="2:14" x14ac:dyDescent="0.15">
      <c r="B19" s="61"/>
      <c r="C19" s="47" t="s">
        <v>13</v>
      </c>
      <c r="D19" s="47"/>
      <c r="E19" s="23">
        <v>0</v>
      </c>
      <c r="F19" s="23">
        <v>0</v>
      </c>
      <c r="G19" s="23">
        <f>+[1]ACTIV!F80</f>
        <v>0</v>
      </c>
      <c r="H19" s="23">
        <v>0</v>
      </c>
      <c r="I19" s="23">
        <f>SUM(E19:H19)</f>
        <v>0</v>
      </c>
      <c r="J19" s="17"/>
      <c r="L19" s="3"/>
    </row>
    <row r="20" spans="2:14" x14ac:dyDescent="0.15">
      <c r="B20" s="61"/>
      <c r="C20" s="47" t="s">
        <v>14</v>
      </c>
      <c r="D20" s="47"/>
      <c r="E20" s="23">
        <v>0</v>
      </c>
      <c r="F20" s="23">
        <v>141570.20000000001</v>
      </c>
      <c r="G20" s="23">
        <v>0</v>
      </c>
      <c r="H20" s="23">
        <v>8080.1</v>
      </c>
      <c r="I20" s="23">
        <f>SUM(E20:H20)</f>
        <v>149650.30000000002</v>
      </c>
      <c r="J20" s="17"/>
      <c r="L20" s="3"/>
    </row>
    <row r="21" spans="2:14" x14ac:dyDescent="0.15">
      <c r="B21" s="61"/>
      <c r="C21" s="47" t="s">
        <v>15</v>
      </c>
      <c r="D21" s="47"/>
      <c r="E21" s="23">
        <v>0</v>
      </c>
      <c r="F21" s="23">
        <v>0</v>
      </c>
      <c r="G21" s="23">
        <v>0</v>
      </c>
      <c r="H21" s="23">
        <v>0</v>
      </c>
      <c r="I21" s="23">
        <f>SUM(E21:H21)</f>
        <v>0</v>
      </c>
      <c r="J21" s="17"/>
      <c r="L21" s="3"/>
    </row>
    <row r="22" spans="2:14" x14ac:dyDescent="0.15">
      <c r="B22" s="61"/>
      <c r="C22" s="47" t="s">
        <v>16</v>
      </c>
      <c r="D22" s="47"/>
      <c r="E22" s="23">
        <v>0</v>
      </c>
      <c r="F22" s="23">
        <v>0</v>
      </c>
      <c r="G22" s="23">
        <v>0</v>
      </c>
      <c r="H22" s="23">
        <v>0</v>
      </c>
      <c r="I22" s="23">
        <f>SUM(E22:H22)</f>
        <v>0</v>
      </c>
      <c r="J22" s="17"/>
      <c r="L22" s="3"/>
    </row>
    <row r="23" spans="2:14" x14ac:dyDescent="0.15">
      <c r="B23" s="62"/>
      <c r="C23" s="42"/>
      <c r="D23" s="20"/>
      <c r="E23" s="24"/>
      <c r="F23" s="21"/>
      <c r="G23" s="24"/>
      <c r="H23" s="24"/>
      <c r="I23" s="24"/>
      <c r="J23" s="17"/>
      <c r="L23" s="3"/>
      <c r="N23" s="41"/>
    </row>
    <row r="24" spans="2:14" ht="14.25" thickBot="1" x14ac:dyDescent="0.2">
      <c r="B24" s="62"/>
      <c r="C24" s="52" t="s">
        <v>22</v>
      </c>
      <c r="D24" s="52"/>
      <c r="E24" s="25">
        <f>E13+E18</f>
        <v>49670.2</v>
      </c>
      <c r="F24" s="25">
        <f>F13+F18</f>
        <v>141570.20000000001</v>
      </c>
      <c r="G24" s="25">
        <f>G13+G18+G20</f>
        <v>0</v>
      </c>
      <c r="H24" s="25">
        <f>H13+H18</f>
        <v>8080.1</v>
      </c>
      <c r="I24" s="25">
        <f>SUM(E24:H24)</f>
        <v>199320.50000000003</v>
      </c>
      <c r="J24" s="17"/>
      <c r="L24" s="44">
        <f>+I24-'[1]SIT FINAN'!I62</f>
        <v>199320.50000000003</v>
      </c>
    </row>
    <row r="25" spans="2:14" x14ac:dyDescent="0.15">
      <c r="B25" s="61"/>
      <c r="C25" s="20"/>
      <c r="D25" s="26"/>
      <c r="E25" s="21"/>
      <c r="F25" s="24"/>
      <c r="G25" s="24"/>
      <c r="H25" s="21"/>
      <c r="I25" s="21"/>
      <c r="J25" s="17"/>
      <c r="L25" s="3"/>
    </row>
    <row r="26" spans="2:14" x14ac:dyDescent="0.15">
      <c r="B26" s="62"/>
      <c r="C26" s="51" t="s">
        <v>23</v>
      </c>
      <c r="D26" s="51"/>
      <c r="E26" s="27">
        <v>0</v>
      </c>
      <c r="F26" s="28"/>
      <c r="G26" s="28"/>
      <c r="H26" s="27">
        <f>SUM(H27:H29)</f>
        <v>0</v>
      </c>
      <c r="I26" s="27">
        <f>SUM(E26:H26)</f>
        <v>0</v>
      </c>
      <c r="J26" s="17"/>
      <c r="L26" s="3"/>
    </row>
    <row r="27" spans="2:14" x14ac:dyDescent="0.15">
      <c r="B27" s="61"/>
      <c r="C27" s="47" t="s">
        <v>17</v>
      </c>
      <c r="D27" s="47"/>
      <c r="E27" s="29">
        <v>0</v>
      </c>
      <c r="F27" s="24"/>
      <c r="G27" s="24"/>
      <c r="H27" s="29">
        <v>0</v>
      </c>
      <c r="I27" s="21">
        <f>SUM(E27:H27)</f>
        <v>0</v>
      </c>
      <c r="J27" s="17"/>
      <c r="L27" s="3"/>
    </row>
    <row r="28" spans="2:14" x14ac:dyDescent="0.15">
      <c r="B28" s="61"/>
      <c r="C28" s="47" t="s">
        <v>10</v>
      </c>
      <c r="D28" s="47"/>
      <c r="E28" s="29">
        <v>0</v>
      </c>
      <c r="F28" s="24"/>
      <c r="G28" s="24"/>
      <c r="H28" s="29">
        <v>0</v>
      </c>
      <c r="I28" s="21">
        <f>SUM(E28:H28)</f>
        <v>0</v>
      </c>
      <c r="J28" s="17"/>
      <c r="L28" s="3"/>
    </row>
    <row r="29" spans="2:14" x14ac:dyDescent="0.15">
      <c r="B29" s="61"/>
      <c r="C29" s="47" t="s">
        <v>11</v>
      </c>
      <c r="D29" s="47"/>
      <c r="E29" s="29">
        <v>0</v>
      </c>
      <c r="F29" s="24"/>
      <c r="G29" s="24"/>
      <c r="H29" s="29">
        <v>0</v>
      </c>
      <c r="I29" s="21">
        <f>SUM(E29:H29)</f>
        <v>0</v>
      </c>
      <c r="J29" s="17"/>
      <c r="L29" s="3"/>
    </row>
    <row r="30" spans="2:14" x14ac:dyDescent="0.15">
      <c r="B30" s="62"/>
      <c r="C30" s="42"/>
      <c r="D30" s="20"/>
      <c r="E30" s="21"/>
      <c r="F30" s="24"/>
      <c r="G30" s="24"/>
      <c r="H30" s="21"/>
      <c r="I30" s="21"/>
      <c r="J30" s="17"/>
      <c r="L30" s="3"/>
    </row>
    <row r="31" spans="2:14" x14ac:dyDescent="0.15">
      <c r="B31" s="62" t="s">
        <v>29</v>
      </c>
      <c r="C31" s="51" t="s">
        <v>18</v>
      </c>
      <c r="D31" s="51"/>
      <c r="E31" s="22"/>
      <c r="F31" s="22">
        <f>SUM(F33:F35)</f>
        <v>0</v>
      </c>
      <c r="G31" s="22">
        <f>+G32</f>
        <v>0</v>
      </c>
      <c r="H31" s="22">
        <f>SUM(H32:H35)</f>
        <v>0</v>
      </c>
      <c r="I31" s="22">
        <f>SUM(E31:H31)</f>
        <v>0</v>
      </c>
      <c r="J31" s="17"/>
      <c r="L31" s="3"/>
    </row>
    <row r="32" spans="2:14" x14ac:dyDescent="0.15">
      <c r="B32" s="61"/>
      <c r="C32" s="47" t="s">
        <v>13</v>
      </c>
      <c r="D32" s="47"/>
      <c r="E32" s="24"/>
      <c r="F32" s="24"/>
      <c r="G32" s="29">
        <f>+[1]ACTIV!E80</f>
        <v>0</v>
      </c>
      <c r="H32" s="29">
        <v>0</v>
      </c>
      <c r="I32" s="21">
        <f>SUM(E32:H32)</f>
        <v>0</v>
      </c>
      <c r="J32" s="17"/>
      <c r="L32" s="3"/>
    </row>
    <row r="33" spans="1:12" x14ac:dyDescent="0.15">
      <c r="B33" s="61"/>
      <c r="C33" s="47" t="s">
        <v>14</v>
      </c>
      <c r="D33" s="47"/>
      <c r="E33" s="24"/>
      <c r="F33" s="23">
        <f>-G33</f>
        <v>0</v>
      </c>
      <c r="G33" s="23">
        <f>-G24</f>
        <v>0</v>
      </c>
      <c r="H33" s="29">
        <v>0</v>
      </c>
      <c r="I33" s="23">
        <f>SUM(E33:H33)</f>
        <v>0</v>
      </c>
      <c r="J33" s="17"/>
      <c r="L33" s="3"/>
    </row>
    <row r="34" spans="1:12" x14ac:dyDescent="0.15">
      <c r="B34" s="61"/>
      <c r="C34" s="47" t="s">
        <v>15</v>
      </c>
      <c r="D34" s="47"/>
      <c r="E34" s="24"/>
      <c r="F34" s="29">
        <v>0</v>
      </c>
      <c r="G34" s="24"/>
      <c r="H34" s="29">
        <v>0</v>
      </c>
      <c r="I34" s="21">
        <f>SUM(E34:H34)</f>
        <v>0</v>
      </c>
      <c r="J34" s="17"/>
      <c r="L34" s="3"/>
    </row>
    <row r="35" spans="1:12" x14ac:dyDescent="0.15">
      <c r="B35" s="61"/>
      <c r="C35" s="47" t="s">
        <v>16</v>
      </c>
      <c r="D35" s="47"/>
      <c r="E35" s="24"/>
      <c r="F35" s="29">
        <v>0</v>
      </c>
      <c r="G35" s="24"/>
      <c r="H35" s="29">
        <v>0</v>
      </c>
      <c r="I35" s="21">
        <f>SUM(E35:H35)</f>
        <v>0</v>
      </c>
      <c r="J35" s="17"/>
      <c r="L35" s="3"/>
    </row>
    <row r="36" spans="1:12" x14ac:dyDescent="0.15">
      <c r="B36" s="62"/>
      <c r="C36" s="42"/>
      <c r="D36" s="20"/>
      <c r="E36" s="24"/>
      <c r="F36" s="21"/>
      <c r="G36" s="24"/>
      <c r="H36" s="24"/>
      <c r="I36" s="24"/>
      <c r="J36" s="17"/>
      <c r="L36" s="3"/>
    </row>
    <row r="37" spans="1:12" ht="14.25" thickBot="1" x14ac:dyDescent="0.2">
      <c r="B37" s="63"/>
      <c r="C37" s="48" t="s">
        <v>24</v>
      </c>
      <c r="D37" s="48"/>
      <c r="E37" s="30">
        <f>E24+E26</f>
        <v>49670.2</v>
      </c>
      <c r="F37" s="30">
        <f>F11+F24+F31</f>
        <v>141570.20000000001</v>
      </c>
      <c r="G37" s="30">
        <f>G31+G24+G33</f>
        <v>0</v>
      </c>
      <c r="H37" s="30">
        <f>H24+H26+H31</f>
        <v>8080.1</v>
      </c>
      <c r="I37" s="30">
        <f>SUM(E37:H37)</f>
        <v>199320.50000000003</v>
      </c>
      <c r="J37" s="31"/>
      <c r="L37" s="44">
        <f>+I37-'[1]SIT FINAN'!H62</f>
        <v>199320.50000000003</v>
      </c>
    </row>
    <row r="38" spans="1:12" x14ac:dyDescent="0.15">
      <c r="E38" s="32"/>
      <c r="F38" s="32"/>
      <c r="J38" s="11"/>
      <c r="L38" s="3"/>
    </row>
    <row r="39" spans="1:12" x14ac:dyDescent="0.15">
      <c r="B39" s="1"/>
      <c r="C39" s="49" t="s">
        <v>19</v>
      </c>
      <c r="D39" s="49"/>
      <c r="E39" s="49"/>
      <c r="F39" s="49"/>
      <c r="G39" s="49"/>
      <c r="H39" s="49"/>
      <c r="I39" s="49"/>
      <c r="J39" s="49"/>
      <c r="K39" s="33"/>
      <c r="L39" s="3"/>
    </row>
    <row r="40" spans="1:12" x14ac:dyDescent="0.15">
      <c r="B40" s="1"/>
      <c r="C40" s="33"/>
      <c r="D40" s="34"/>
      <c r="E40" s="35"/>
      <c r="F40" s="35"/>
      <c r="G40" s="1"/>
      <c r="H40" s="36"/>
      <c r="I40" s="34"/>
      <c r="J40" s="35"/>
      <c r="K40" s="35"/>
      <c r="L40" s="3"/>
    </row>
    <row r="41" spans="1:12" x14ac:dyDescent="0.15">
      <c r="B41" s="1"/>
      <c r="C41" s="33"/>
      <c r="D41" s="34"/>
      <c r="E41" s="35"/>
      <c r="F41" s="35"/>
      <c r="G41" s="1"/>
      <c r="H41" s="36"/>
      <c r="I41" s="34"/>
      <c r="J41" s="35"/>
      <c r="K41" s="35"/>
      <c r="L41" s="3"/>
    </row>
    <row r="42" spans="1:12" x14ac:dyDescent="0.15">
      <c r="B42" s="1"/>
      <c r="C42" s="33"/>
      <c r="D42" s="34"/>
      <c r="E42" s="35"/>
      <c r="F42" s="35"/>
      <c r="G42" s="1"/>
      <c r="H42" s="36"/>
      <c r="I42" s="34"/>
      <c r="J42" s="35"/>
      <c r="K42" s="35"/>
      <c r="L42" s="3"/>
    </row>
    <row r="43" spans="1:12" x14ac:dyDescent="0.15">
      <c r="B43" s="1"/>
      <c r="C43" s="33"/>
      <c r="F43" s="35"/>
      <c r="G43" s="1"/>
      <c r="J43" s="35"/>
      <c r="K43" s="35"/>
      <c r="L43" s="3"/>
    </row>
    <row r="44" spans="1:12" x14ac:dyDescent="0.15">
      <c r="B44" s="1"/>
      <c r="C44" s="33"/>
      <c r="D44" s="43"/>
      <c r="E44" s="43"/>
      <c r="F44" s="35"/>
      <c r="G44" s="1"/>
      <c r="H44" s="43"/>
      <c r="I44" s="43"/>
      <c r="J44" s="35"/>
      <c r="K44" s="35"/>
      <c r="L44" s="3"/>
    </row>
    <row r="45" spans="1:12" x14ac:dyDescent="0.15">
      <c r="B45" s="1"/>
      <c r="C45" s="37"/>
      <c r="D45" s="50" t="s">
        <v>25</v>
      </c>
      <c r="E45" s="50"/>
      <c r="F45" s="35"/>
      <c r="G45" s="45"/>
      <c r="H45" s="50" t="s">
        <v>26</v>
      </c>
      <c r="I45" s="50"/>
      <c r="J45" s="37"/>
      <c r="K45" s="35"/>
      <c r="L45" s="3"/>
    </row>
    <row r="46" spans="1:12" x14ac:dyDescent="0.15">
      <c r="B46" s="1"/>
      <c r="C46" s="38"/>
      <c r="D46" s="55" t="s">
        <v>27</v>
      </c>
      <c r="E46" s="55"/>
      <c r="F46" s="39"/>
      <c r="G46" s="56" t="s">
        <v>28</v>
      </c>
      <c r="H46" s="56"/>
      <c r="I46" s="56"/>
      <c r="J46" s="56"/>
      <c r="K46" s="56"/>
      <c r="L46" s="56"/>
    </row>
    <row r="47" spans="1:12" x14ac:dyDescent="0.15">
      <c r="H47" s="46"/>
      <c r="I47" s="46"/>
      <c r="L47" s="3"/>
    </row>
    <row r="48" spans="1:12" x14ac:dyDescent="0.15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 x14ac:dyDescent="0.15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 x14ac:dyDescent="0.15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x14ac:dyDescent="0.15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 x14ac:dyDescent="0.15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10" x14ac:dyDescent="0.15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</row>
  </sheetData>
  <mergeCells count="32">
    <mergeCell ref="D46:E46"/>
    <mergeCell ref="G46:L46"/>
    <mergeCell ref="C29:D29"/>
    <mergeCell ref="C31:D31"/>
    <mergeCell ref="C32:D32"/>
    <mergeCell ref="C33:D33"/>
    <mergeCell ref="C34:D34"/>
    <mergeCell ref="C22:D22"/>
    <mergeCell ref="C24:D24"/>
    <mergeCell ref="C26:D26"/>
    <mergeCell ref="C27:D27"/>
    <mergeCell ref="C28:D28"/>
    <mergeCell ref="C16:D16"/>
    <mergeCell ref="C18:D18"/>
    <mergeCell ref="C19:D19"/>
    <mergeCell ref="C20:D20"/>
    <mergeCell ref="C21:D21"/>
    <mergeCell ref="D2:H2"/>
    <mergeCell ref="D3:H3"/>
    <mergeCell ref="D4:H4"/>
    <mergeCell ref="D5:H5"/>
    <mergeCell ref="D6:H6"/>
    <mergeCell ref="C8:D8"/>
    <mergeCell ref="C11:D11"/>
    <mergeCell ref="C13:D13"/>
    <mergeCell ref="C14:D14"/>
    <mergeCell ref="C15:D15"/>
    <mergeCell ref="C35:D35"/>
    <mergeCell ref="C37:D37"/>
    <mergeCell ref="C39:J39"/>
    <mergeCell ref="D45:E45"/>
    <mergeCell ref="H45:I4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2019-10-23T17:02:47Z</dcterms:created>
  <dcterms:modified xsi:type="dcterms:W3CDTF">2021-09-03T18:00:24Z</dcterms:modified>
</cp:coreProperties>
</file>